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17745" windowHeight="12975" activeTab="0"/>
  </bookViews>
  <sheets>
    <sheet name=" 1.LiesMich" sheetId="1" r:id="rId1"/>
    <sheet name="Calculator" sheetId="2" r:id="rId2"/>
    <sheet name="PointsZahl" sheetId="3" r:id="rId3"/>
    <sheet name="Hilfswerte" sheetId="4" r:id="rId4"/>
  </sheets>
  <definedNames>
    <definedName name="Intervall">'Hilfswerte'!$B$4</definedName>
    <definedName name="Kante">'Hilfswerte'!$B$5</definedName>
  </definedNames>
  <calcPr fullCalcOnLoad="1"/>
</workbook>
</file>

<file path=xl/sharedStrings.xml><?xml version="1.0" encoding="utf-8"?>
<sst xmlns="http://schemas.openxmlformats.org/spreadsheetml/2006/main" count="43" uniqueCount="42">
  <si>
    <t>1. Sind Sie...</t>
  </si>
  <si>
    <t>2. Wie alt sind Sie?</t>
  </si>
  <si>
    <t>3. Wieviel wiegen Sie?</t>
  </si>
  <si>
    <t>6. Möchten Sie Gewicht ...</t>
  </si>
  <si>
    <t>Ihre neue PointsZahl:</t>
  </si>
  <si>
    <t>5. Welcher täglichen Beschäftigung</t>
  </si>
  <si>
    <t xml:space="preserve">   gehen Sie nach?</t>
  </si>
  <si>
    <t>Berechnung des täglichen Bedarfes</t>
  </si>
  <si>
    <t xml:space="preserve"> </t>
  </si>
  <si>
    <t>Sahne 30%</t>
  </si>
  <si>
    <t>Quark Magerstufe</t>
  </si>
  <si>
    <t>Harzer</t>
  </si>
  <si>
    <t>Limburger</t>
  </si>
  <si>
    <t>Hüttenkäse</t>
  </si>
  <si>
    <t>Kcal</t>
  </si>
  <si>
    <t>Fett (g)</t>
  </si>
  <si>
    <t>Points</t>
  </si>
  <si>
    <t>Alle Angaben bezogen auf 100 g</t>
  </si>
  <si>
    <t>Intervall</t>
  </si>
  <si>
    <t>Kante</t>
  </si>
  <si>
    <t>WW-gerundet</t>
  </si>
  <si>
    <t xml:space="preserve">Die Werte werden für die WeightWatcher-gemäße Rundung benötigt, deshalb </t>
  </si>
  <si>
    <t>ist dieses Blatt geschützt, ebenso die Ergebnisspalten im Blatt Calculator</t>
  </si>
  <si>
    <t xml:space="preserve">Nein, das ist nicht ernst gemeint. Es gibt jedoch genug Leute, die zwar abnehmen möchten, </t>
  </si>
  <si>
    <t xml:space="preserve">auf das wöchentliche "Hosen runter" aber gerne verzichten können - für die sollen diese Blätter </t>
  </si>
  <si>
    <t>eine Unterstützung sein.</t>
  </si>
  <si>
    <t>Calculator</t>
  </si>
  <si>
    <t>auch nicht. Von 100 g auf die jeweilige Menge umzurechnen wird ja nicht so schwer sein :-)</t>
  </si>
  <si>
    <t>PointsZahl</t>
  </si>
  <si>
    <t xml:space="preserve">liefert für jeden Diätwilligen seine persönliche Ausgangslage, nach der sich der tägliche Bedarf </t>
  </si>
  <si>
    <t xml:space="preserve">an Points richtet. </t>
  </si>
  <si>
    <t>Hilfswerte</t>
  </si>
  <si>
    <t>Diese Blatt enthält Zahlen, die zum Runden der Points auf WW-Points benötigt werden.</t>
  </si>
  <si>
    <t>Weight-Watcher für Geizhälse!</t>
  </si>
  <si>
    <t>Im Folgenden werden die Blätter dieser Arbeitsmappe beschrieben. Alle Daten sind geschützt, damit</t>
  </si>
  <si>
    <t>die Berechnungen also verbessern oder verschönern möchte, kann das jederzeit tun.</t>
  </si>
  <si>
    <t>berechnet genauso wie der WW-Taschenrechner die WW-Punkte von Lebensmitteln. Auf den meisten</t>
  </si>
  <si>
    <t xml:space="preserve">Verpackungen steht ja drauf, wieviele kcal sowie Fett in 100 g enthalten sind, mehr braucht's </t>
  </si>
  <si>
    <t>Viel Erfolg!</t>
  </si>
  <si>
    <t>4. Wie groß sind Sie?</t>
  </si>
  <si>
    <t xml:space="preserve">nicht versehentlich Formeln überschrieben werden. Auf dem Schutz liegt jedoch kein Kennwort; wer </t>
  </si>
  <si>
    <t xml:space="preserve">Die Formel ist kein Geheimnis: WW-Points = kcal / 60 + Fett(g) / 9, Rundung nach WeightWatcher.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</si>
</sst>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DM&quot;#,##0_);\(&quot;DM&quot;#,##0\)"/>
    <numFmt numFmtId="165" formatCode="&quot;DM&quot;#,##0_);[Red]\(&quot;DM&quot;#,##0\)"/>
    <numFmt numFmtId="166" formatCode="&quot;DM&quot;#,##0.00_);\(&quot;DM&quot;#,##0.00\)"/>
    <numFmt numFmtId="167" formatCode="&quot;DM&quot;#,##0.00_);[Red]\(&quot;DM&quot;#,##0.00\)"/>
    <numFmt numFmtId="168" formatCode="_(&quot;DM&quot;* #,##0_);_(&quot;DM&quot;* \(#,##0\);_(&quot;DM&quot;* &quot;-&quot;_);_(@_)"/>
    <numFmt numFmtId="169" formatCode="_(* #,##0_);_(* \(#,##0\);_(* &quot;-&quot;_);_(@_)"/>
    <numFmt numFmtId="170" formatCode="_(&quot;DM&quot;* #,##0.00_);_(&quot;DM&quot;* \(#,##0.00\);_(&quot;DM&quot;* &quot;-&quot;??_);_(@_)"/>
    <numFmt numFmtId="171" formatCode="_(* #,##0.00_);_(* \(#,##0.00\);_(* &quot;-&quot;??_);_(@_)"/>
    <numFmt numFmtId="172" formatCode="0.0"/>
    <numFmt numFmtId="173" formatCode="0.000"/>
  </numFmts>
  <fonts count="4">
    <font>
      <sz val="10"/>
      <name val="Courier New"/>
      <family val="0"/>
    </font>
    <font>
      <sz val="8"/>
      <name val="Tahoma"/>
      <family val="2"/>
    </font>
    <font>
      <b/>
      <sz val="10"/>
      <name val="Courier New"/>
      <family val="3"/>
    </font>
    <font>
      <sz val="10"/>
      <color indexed="9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4" fontId="0" fillId="0" borderId="3" xfId="17" applyAlignment="1" applyProtection="1" quotePrefix="1">
      <alignment horizontal="left" vertical="top"/>
      <protection locked="0"/>
    </xf>
    <xf numFmtId="0" fontId="0" fillId="0" borderId="0" xfId="0" applyAlignment="1" applyProtection="1">
      <alignment horizontal="right"/>
      <protection locked="0"/>
    </xf>
    <xf numFmtId="172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64" fontId="0" fillId="0" borderId="3" xfId="17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 locked="0"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Dezimal_Hilfswerte (2)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9" sqref="A19"/>
    </sheetView>
  </sheetViews>
  <sheetFormatPr defaultColWidth="11.00390625" defaultRowHeight="13.5"/>
  <cols>
    <col min="1" max="1" width="101.25390625" style="6" customWidth="1"/>
    <col min="2" max="2" width="6.75390625" style="2" customWidth="1"/>
    <col min="3" max="3" width="9.875" style="6" customWidth="1"/>
    <col min="4" max="4" width="11.00390625" style="6" customWidth="1"/>
    <col min="5" max="5" width="12.875" style="6" customWidth="1"/>
  </cols>
  <sheetData>
    <row r="1" spans="1:5" ht="13.5">
      <c r="A1" s="15" t="s">
        <v>33</v>
      </c>
      <c r="B1" s="6"/>
      <c r="E1" s="7"/>
    </row>
    <row r="2" spans="2:5" ht="13.5">
      <c r="B2" s="6"/>
      <c r="E2" s="12"/>
    </row>
    <row r="3" spans="1:5" ht="13.5">
      <c r="A3" s="6" t="s">
        <v>23</v>
      </c>
      <c r="B3" s="13"/>
      <c r="C3" s="13"/>
      <c r="D3" s="13"/>
      <c r="E3" s="14"/>
    </row>
    <row r="4" spans="1:5" ht="13.5">
      <c r="A4" s="6" t="s">
        <v>24</v>
      </c>
      <c r="B4" s="13"/>
      <c r="C4" s="13"/>
      <c r="D4" s="13"/>
      <c r="E4" s="7"/>
    </row>
    <row r="5" spans="1:5" ht="13.5">
      <c r="A5" s="6" t="s">
        <v>25</v>
      </c>
      <c r="B5" s="6"/>
      <c r="C5" s="7"/>
      <c r="D5" s="7"/>
      <c r="E5" s="7"/>
    </row>
    <row r="6" spans="2:5" ht="13.5">
      <c r="B6" s="6"/>
      <c r="C6" s="7"/>
      <c r="D6" s="7"/>
      <c r="E6" s="7"/>
    </row>
    <row r="7" spans="1:5" ht="13.5">
      <c r="A7" s="6" t="s">
        <v>34</v>
      </c>
      <c r="B7" s="6"/>
      <c r="C7" s="7"/>
      <c r="D7" s="7"/>
      <c r="E7" s="7"/>
    </row>
    <row r="8" spans="1:5" ht="13.5">
      <c r="A8" s="6" t="s">
        <v>40</v>
      </c>
      <c r="B8" s="6"/>
      <c r="C8" s="7"/>
      <c r="D8" s="7"/>
      <c r="E8" s="7"/>
    </row>
    <row r="9" spans="1:5" ht="13.5">
      <c r="A9" s="6" t="s">
        <v>35</v>
      </c>
      <c r="B9" s="6"/>
      <c r="C9" s="7"/>
      <c r="D9" s="7"/>
      <c r="E9" s="7"/>
    </row>
    <row r="10" spans="2:5" ht="13.5">
      <c r="B10" s="6"/>
      <c r="C10" s="7"/>
      <c r="D10" s="7"/>
      <c r="E10" s="7"/>
    </row>
    <row r="11" spans="2:5" ht="13.5">
      <c r="B11" s="6"/>
      <c r="C11" s="7"/>
      <c r="D11" s="7"/>
      <c r="E11" s="7"/>
    </row>
    <row r="12" spans="2:5" ht="13.5">
      <c r="B12" s="6"/>
      <c r="C12" s="7"/>
      <c r="D12" s="7"/>
      <c r="E12" s="7"/>
    </row>
    <row r="13" spans="1:5" ht="13.5">
      <c r="A13" s="15" t="s">
        <v>26</v>
      </c>
      <c r="B13" s="6"/>
      <c r="C13" s="7"/>
      <c r="D13" s="7"/>
      <c r="E13" s="7"/>
    </row>
    <row r="14" spans="2:5" ht="13.5">
      <c r="B14" s="6"/>
      <c r="C14" s="7"/>
      <c r="D14" s="7"/>
      <c r="E14" s="7"/>
    </row>
    <row r="15" spans="1:5" ht="13.5">
      <c r="A15" s="6" t="s">
        <v>36</v>
      </c>
      <c r="B15" s="6"/>
      <c r="C15" s="7"/>
      <c r="D15" s="7"/>
      <c r="E15" s="7"/>
    </row>
    <row r="16" ht="13.5">
      <c r="A16" s="6" t="s">
        <v>37</v>
      </c>
    </row>
    <row r="17" ht="13.5">
      <c r="A17" s="6" t="s">
        <v>27</v>
      </c>
    </row>
    <row r="19" ht="13.5">
      <c r="A19" s="6" t="s">
        <v>41</v>
      </c>
    </row>
    <row r="22" ht="13.5">
      <c r="A22" s="15" t="s">
        <v>28</v>
      </c>
    </row>
    <row r="23" ht="13.5">
      <c r="B23" s="4"/>
    </row>
    <row r="24" ht="13.5">
      <c r="A24" s="6" t="s">
        <v>29</v>
      </c>
    </row>
    <row r="25" ht="13.5">
      <c r="A25" s="6" t="s">
        <v>30</v>
      </c>
    </row>
    <row r="28" ht="13.5">
      <c r="A28" s="15" t="s">
        <v>31</v>
      </c>
    </row>
    <row r="30" ht="13.5">
      <c r="A30" s="6" t="s">
        <v>32</v>
      </c>
    </row>
    <row r="34" ht="13.5">
      <c r="A34" s="6" t="s">
        <v>38</v>
      </c>
    </row>
    <row r="36" ht="13.5">
      <c r="D36" s="11"/>
    </row>
    <row r="42" ht="13.5">
      <c r="C42" s="11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selection activeCell="E9" sqref="E9"/>
    </sheetView>
  </sheetViews>
  <sheetFormatPr defaultColWidth="11.00390625" defaultRowHeight="13.5"/>
  <cols>
    <col min="1" max="1" width="38.625" style="6" customWidth="1"/>
    <col min="2" max="2" width="6.75390625" style="21" customWidth="1"/>
    <col min="3" max="3" width="9.875" style="21" customWidth="1"/>
    <col min="4" max="4" width="11.00390625" style="25" customWidth="1"/>
    <col min="5" max="5" width="12.875" style="25" customWidth="1"/>
  </cols>
  <sheetData>
    <row r="1" spans="1:5" ht="13.5">
      <c r="A1" s="8" t="s">
        <v>17</v>
      </c>
      <c r="B1" s="16"/>
      <c r="C1" s="16"/>
      <c r="D1" s="16"/>
      <c r="E1" s="17"/>
    </row>
    <row r="2" spans="1:5" ht="13.5">
      <c r="A2" s="8"/>
      <c r="B2" s="16"/>
      <c r="C2" s="16"/>
      <c r="D2" s="16"/>
      <c r="E2" s="18"/>
    </row>
    <row r="3" spans="1:5" ht="13.5">
      <c r="A3" s="8"/>
      <c r="B3" s="19" t="s">
        <v>14</v>
      </c>
      <c r="C3" s="19" t="s">
        <v>15</v>
      </c>
      <c r="D3" s="19" t="s">
        <v>16</v>
      </c>
      <c r="E3" s="20" t="s">
        <v>20</v>
      </c>
    </row>
    <row r="4" spans="1:5" ht="13.5">
      <c r="A4" s="8"/>
      <c r="B4" s="19"/>
      <c r="C4" s="19"/>
      <c r="D4" s="19"/>
      <c r="E4" s="17"/>
    </row>
    <row r="5" spans="1:5" ht="13.5">
      <c r="A5" s="6" t="s">
        <v>9</v>
      </c>
      <c r="B5" s="21">
        <v>293</v>
      </c>
      <c r="C5" s="22">
        <v>30</v>
      </c>
      <c r="D5" s="23">
        <f>B5/60+C5/9</f>
        <v>8.216666666666667</v>
      </c>
      <c r="E5" s="24">
        <f aca="true" t="shared" si="0" ref="E5:E10">IF(D5="","",INT((D5+Kante)/Intervall)*Intervall)</f>
        <v>8</v>
      </c>
    </row>
    <row r="6" spans="1:5" ht="13.5">
      <c r="A6" s="6" t="s">
        <v>10</v>
      </c>
      <c r="B6" s="21">
        <v>67</v>
      </c>
      <c r="C6" s="22">
        <v>0.2</v>
      </c>
      <c r="D6" s="23">
        <f>B6/60+C6/9</f>
        <v>1.1388888888888888</v>
      </c>
      <c r="E6" s="24">
        <f t="shared" si="0"/>
        <v>1</v>
      </c>
    </row>
    <row r="7" spans="1:5" ht="13.5">
      <c r="A7" s="6" t="s">
        <v>11</v>
      </c>
      <c r="B7" s="21">
        <v>113</v>
      </c>
      <c r="C7" s="22">
        <v>0.5</v>
      </c>
      <c r="D7" s="23">
        <f>B7/60+C7/9</f>
        <v>1.9388888888888889</v>
      </c>
      <c r="E7" s="24">
        <f t="shared" si="0"/>
        <v>2</v>
      </c>
    </row>
    <row r="8" spans="1:5" ht="13.5">
      <c r="A8" s="6" t="s">
        <v>12</v>
      </c>
      <c r="B8" s="21">
        <v>262</v>
      </c>
      <c r="C8" s="22">
        <v>19.5</v>
      </c>
      <c r="D8" s="23">
        <f>B8/60+C8/9</f>
        <v>6.533333333333333</v>
      </c>
      <c r="E8" s="24">
        <f t="shared" si="0"/>
        <v>6.5</v>
      </c>
    </row>
    <row r="9" spans="1:5" ht="13.5">
      <c r="A9" s="6" t="s">
        <v>13</v>
      </c>
      <c r="B9" s="21">
        <v>105</v>
      </c>
      <c r="C9" s="22">
        <v>4.5</v>
      </c>
      <c r="D9" s="23">
        <f>B9/60+C9/9</f>
        <v>2.25</v>
      </c>
      <c r="E9" s="24">
        <f t="shared" si="0"/>
        <v>2.5</v>
      </c>
    </row>
    <row r="10" spans="4:5" ht="13.5">
      <c r="D10" s="23">
        <f>IF(OR(B10="",C10=""),"",B10/60+C10/9)</f>
      </c>
      <c r="E10" s="24">
        <f t="shared" si="0"/>
      </c>
    </row>
    <row r="11" spans="4:5" ht="13.5">
      <c r="D11" s="23">
        <f aca="true" t="shared" si="1" ref="D11:D74">IF(OR(B11="",C11=""),"",B11/60+C11/9)</f>
      </c>
      <c r="E11" s="24">
        <f aca="true" t="shared" si="2" ref="E11:E74">IF(D11="","",INT((D11+Kante)/Intervall)*Intervall)</f>
      </c>
    </row>
    <row r="12" spans="4:5" ht="13.5">
      <c r="D12" s="23">
        <f t="shared" si="1"/>
      </c>
      <c r="E12" s="24">
        <f t="shared" si="2"/>
      </c>
    </row>
    <row r="13" spans="3:5" ht="13.5">
      <c r="C13" s="22"/>
      <c r="D13" s="23">
        <f t="shared" si="1"/>
      </c>
      <c r="E13" s="24">
        <f t="shared" si="2"/>
      </c>
    </row>
    <row r="14" spans="3:5" ht="13.5">
      <c r="C14" s="22"/>
      <c r="D14" s="23">
        <f t="shared" si="1"/>
      </c>
      <c r="E14" s="24">
        <f t="shared" si="2"/>
      </c>
    </row>
    <row r="15" spans="3:5" ht="13.5">
      <c r="C15" s="22"/>
      <c r="D15" s="23">
        <f t="shared" si="1"/>
      </c>
      <c r="E15" s="24">
        <f t="shared" si="2"/>
      </c>
    </row>
    <row r="16" spans="3:5" ht="13.5">
      <c r="C16" s="22"/>
      <c r="D16" s="23">
        <f t="shared" si="1"/>
      </c>
      <c r="E16" s="24">
        <f t="shared" si="2"/>
      </c>
    </row>
    <row r="17" spans="3:5" ht="13.5">
      <c r="C17" s="22"/>
      <c r="D17" s="23">
        <f t="shared" si="1"/>
      </c>
      <c r="E17" s="24">
        <f t="shared" si="2"/>
      </c>
    </row>
    <row r="18" spans="4:5" ht="13.5">
      <c r="D18" s="23">
        <f t="shared" si="1"/>
      </c>
      <c r="E18" s="24">
        <f t="shared" si="2"/>
      </c>
    </row>
    <row r="19" spans="4:5" ht="13.5">
      <c r="D19" s="23">
        <f t="shared" si="1"/>
      </c>
      <c r="E19" s="24">
        <f t="shared" si="2"/>
      </c>
    </row>
    <row r="20" spans="4:5" ht="13.5">
      <c r="D20" s="23">
        <f t="shared" si="1"/>
      </c>
      <c r="E20" s="24">
        <f t="shared" si="2"/>
      </c>
    </row>
    <row r="21" spans="4:5" ht="13.5">
      <c r="D21" s="23">
        <f t="shared" si="1"/>
      </c>
      <c r="E21" s="24">
        <f t="shared" si="2"/>
      </c>
    </row>
    <row r="22" spans="4:5" ht="13.5">
      <c r="D22" s="23">
        <f t="shared" si="1"/>
      </c>
      <c r="E22" s="24">
        <f t="shared" si="2"/>
      </c>
    </row>
    <row r="23" spans="4:5" ht="13.5">
      <c r="D23" s="23">
        <f t="shared" si="1"/>
      </c>
      <c r="E23" s="24">
        <f t="shared" si="2"/>
      </c>
    </row>
    <row r="24" spans="4:5" ht="13.5">
      <c r="D24" s="23">
        <f t="shared" si="1"/>
      </c>
      <c r="E24" s="24">
        <f t="shared" si="2"/>
      </c>
    </row>
    <row r="25" spans="4:5" ht="13.5">
      <c r="D25" s="23">
        <f t="shared" si="1"/>
      </c>
      <c r="E25" s="24">
        <f t="shared" si="2"/>
      </c>
    </row>
    <row r="26" spans="4:5" ht="13.5">
      <c r="D26" s="23">
        <f t="shared" si="1"/>
      </c>
      <c r="E26" s="24">
        <f t="shared" si="2"/>
      </c>
    </row>
    <row r="27" spans="4:5" ht="13.5">
      <c r="D27" s="23">
        <f t="shared" si="1"/>
      </c>
      <c r="E27" s="24">
        <f t="shared" si="2"/>
      </c>
    </row>
    <row r="28" spans="4:5" ht="13.5">
      <c r="D28" s="23">
        <f t="shared" si="1"/>
      </c>
      <c r="E28" s="24">
        <f t="shared" si="2"/>
      </c>
    </row>
    <row r="29" spans="4:5" ht="13.5">
      <c r="D29" s="23">
        <f t="shared" si="1"/>
      </c>
      <c r="E29" s="24">
        <f t="shared" si="2"/>
      </c>
    </row>
    <row r="30" spans="4:5" ht="13.5">
      <c r="D30" s="23">
        <f t="shared" si="1"/>
      </c>
      <c r="E30" s="24">
        <f t="shared" si="2"/>
      </c>
    </row>
    <row r="31" spans="4:5" ht="13.5">
      <c r="D31" s="23">
        <f t="shared" si="1"/>
      </c>
      <c r="E31" s="24">
        <f t="shared" si="2"/>
      </c>
    </row>
    <row r="32" spans="3:5" ht="13.5">
      <c r="C32" s="4"/>
      <c r="D32" s="23">
        <f t="shared" si="1"/>
      </c>
      <c r="E32" s="24">
        <f t="shared" si="2"/>
      </c>
    </row>
    <row r="33" spans="4:5" ht="13.5">
      <c r="D33" s="23">
        <f t="shared" si="1"/>
      </c>
      <c r="E33" s="24">
        <f t="shared" si="2"/>
      </c>
    </row>
    <row r="34" spans="4:5" ht="13.5">
      <c r="D34" s="23">
        <f t="shared" si="1"/>
      </c>
      <c r="E34" s="24">
        <f t="shared" si="2"/>
      </c>
    </row>
    <row r="35" spans="4:5" ht="13.5">
      <c r="D35" s="23">
        <f t="shared" si="1"/>
      </c>
      <c r="E35" s="24">
        <f t="shared" si="2"/>
      </c>
    </row>
    <row r="36" spans="4:5" ht="13.5">
      <c r="D36" s="23">
        <f t="shared" si="1"/>
      </c>
      <c r="E36" s="24">
        <f t="shared" si="2"/>
      </c>
    </row>
    <row r="37" spans="4:5" ht="13.5">
      <c r="D37" s="23">
        <f t="shared" si="1"/>
      </c>
      <c r="E37" s="24">
        <f t="shared" si="2"/>
      </c>
    </row>
    <row r="38" spans="4:5" ht="13.5">
      <c r="D38" s="23">
        <f t="shared" si="1"/>
      </c>
      <c r="E38" s="24">
        <f t="shared" si="2"/>
      </c>
    </row>
    <row r="39" spans="4:5" ht="13.5">
      <c r="D39" s="23">
        <f t="shared" si="1"/>
      </c>
      <c r="E39" s="24">
        <f t="shared" si="2"/>
      </c>
    </row>
    <row r="40" spans="4:5" ht="13.5">
      <c r="D40" s="23">
        <f t="shared" si="1"/>
      </c>
      <c r="E40" s="24">
        <f t="shared" si="2"/>
      </c>
    </row>
    <row r="41" spans="4:5" ht="13.5">
      <c r="D41" s="23">
        <f t="shared" si="1"/>
      </c>
      <c r="E41" s="24">
        <f t="shared" si="2"/>
      </c>
    </row>
    <row r="42" spans="4:5" ht="13.5">
      <c r="D42" s="23">
        <f t="shared" si="1"/>
      </c>
      <c r="E42" s="24">
        <f t="shared" si="2"/>
      </c>
    </row>
    <row r="43" spans="4:5" ht="13.5">
      <c r="D43" s="23">
        <f t="shared" si="1"/>
      </c>
      <c r="E43" s="24">
        <f t="shared" si="2"/>
      </c>
    </row>
    <row r="44" spans="4:5" ht="13.5">
      <c r="D44" s="23">
        <f t="shared" si="1"/>
      </c>
      <c r="E44" s="24">
        <f t="shared" si="2"/>
      </c>
    </row>
    <row r="45" spans="4:5" ht="13.5">
      <c r="D45" s="23">
        <f t="shared" si="1"/>
      </c>
      <c r="E45" s="24">
        <f t="shared" si="2"/>
      </c>
    </row>
    <row r="46" spans="4:5" ht="13.5">
      <c r="D46" s="23">
        <f t="shared" si="1"/>
      </c>
      <c r="E46" s="24">
        <f t="shared" si="2"/>
      </c>
    </row>
    <row r="47" spans="4:5" ht="13.5">
      <c r="D47" s="23">
        <f t="shared" si="1"/>
      </c>
      <c r="E47" s="24">
        <f t="shared" si="2"/>
      </c>
    </row>
    <row r="48" spans="4:5" ht="13.5">
      <c r="D48" s="23">
        <f t="shared" si="1"/>
      </c>
      <c r="E48" s="24">
        <f t="shared" si="2"/>
      </c>
    </row>
    <row r="49" spans="4:5" ht="13.5">
      <c r="D49" s="23">
        <f t="shared" si="1"/>
      </c>
      <c r="E49" s="24">
        <f t="shared" si="2"/>
      </c>
    </row>
    <row r="50" spans="4:5" ht="13.5">
      <c r="D50" s="23">
        <f t="shared" si="1"/>
      </c>
      <c r="E50" s="24">
        <f t="shared" si="2"/>
      </c>
    </row>
    <row r="51" spans="4:5" ht="13.5">
      <c r="D51" s="23">
        <f t="shared" si="1"/>
      </c>
      <c r="E51" s="24">
        <f t="shared" si="2"/>
      </c>
    </row>
    <row r="52" spans="4:5" ht="13.5">
      <c r="D52" s="23">
        <f t="shared" si="1"/>
      </c>
      <c r="E52" s="24">
        <f t="shared" si="2"/>
      </c>
    </row>
    <row r="53" spans="4:5" ht="13.5">
      <c r="D53" s="23">
        <f t="shared" si="1"/>
      </c>
      <c r="E53" s="24">
        <f t="shared" si="2"/>
      </c>
    </row>
    <row r="54" spans="4:5" ht="13.5">
      <c r="D54" s="23">
        <f t="shared" si="1"/>
      </c>
      <c r="E54" s="24">
        <f t="shared" si="2"/>
      </c>
    </row>
    <row r="55" spans="4:5" ht="13.5">
      <c r="D55" s="23">
        <f t="shared" si="1"/>
      </c>
      <c r="E55" s="24">
        <f t="shared" si="2"/>
      </c>
    </row>
    <row r="56" spans="4:5" ht="13.5">
      <c r="D56" s="23">
        <f t="shared" si="1"/>
      </c>
      <c r="E56" s="24">
        <f t="shared" si="2"/>
      </c>
    </row>
    <row r="57" spans="4:5" ht="13.5">
      <c r="D57" s="23">
        <f t="shared" si="1"/>
      </c>
      <c r="E57" s="24">
        <f t="shared" si="2"/>
      </c>
    </row>
    <row r="58" spans="4:5" ht="13.5">
      <c r="D58" s="23">
        <f t="shared" si="1"/>
      </c>
      <c r="E58" s="24">
        <f t="shared" si="2"/>
      </c>
    </row>
    <row r="59" spans="4:5" ht="13.5">
      <c r="D59" s="23">
        <f t="shared" si="1"/>
      </c>
      <c r="E59" s="24">
        <f t="shared" si="2"/>
      </c>
    </row>
    <row r="60" spans="4:5" ht="13.5">
      <c r="D60" s="23">
        <f t="shared" si="1"/>
      </c>
      <c r="E60" s="24">
        <f t="shared" si="2"/>
      </c>
    </row>
    <row r="61" spans="4:5" ht="13.5">
      <c r="D61" s="23">
        <f t="shared" si="1"/>
      </c>
      <c r="E61" s="24">
        <f t="shared" si="2"/>
      </c>
    </row>
    <row r="62" spans="4:5" ht="13.5">
      <c r="D62" s="23">
        <f t="shared" si="1"/>
      </c>
      <c r="E62" s="24">
        <f t="shared" si="2"/>
      </c>
    </row>
    <row r="63" spans="4:5" ht="13.5">
      <c r="D63" s="23">
        <f t="shared" si="1"/>
      </c>
      <c r="E63" s="24">
        <f t="shared" si="2"/>
      </c>
    </row>
    <row r="64" spans="4:5" ht="13.5">
      <c r="D64" s="23">
        <f t="shared" si="1"/>
      </c>
      <c r="E64" s="24">
        <f t="shared" si="2"/>
      </c>
    </row>
    <row r="65" spans="4:5" ht="13.5">
      <c r="D65" s="23">
        <f t="shared" si="1"/>
      </c>
      <c r="E65" s="24">
        <f t="shared" si="2"/>
      </c>
    </row>
    <row r="66" spans="4:5" ht="13.5">
      <c r="D66" s="23">
        <f t="shared" si="1"/>
      </c>
      <c r="E66" s="24">
        <f t="shared" si="2"/>
      </c>
    </row>
    <row r="67" spans="4:5" ht="13.5">
      <c r="D67" s="23">
        <f t="shared" si="1"/>
      </c>
      <c r="E67" s="24">
        <f t="shared" si="2"/>
      </c>
    </row>
    <row r="68" spans="4:5" ht="13.5">
      <c r="D68" s="23">
        <f t="shared" si="1"/>
      </c>
      <c r="E68" s="24">
        <f t="shared" si="2"/>
      </c>
    </row>
    <row r="69" spans="4:5" ht="13.5">
      <c r="D69" s="23">
        <f t="shared" si="1"/>
      </c>
      <c r="E69" s="24">
        <f t="shared" si="2"/>
      </c>
    </row>
    <row r="70" spans="4:5" ht="13.5">
      <c r="D70" s="23">
        <f t="shared" si="1"/>
      </c>
      <c r="E70" s="24">
        <f t="shared" si="2"/>
      </c>
    </row>
    <row r="71" spans="4:5" ht="13.5">
      <c r="D71" s="23">
        <f t="shared" si="1"/>
      </c>
      <c r="E71" s="24">
        <f t="shared" si="2"/>
      </c>
    </row>
    <row r="72" spans="4:5" ht="13.5">
      <c r="D72" s="23">
        <f t="shared" si="1"/>
      </c>
      <c r="E72" s="24">
        <f t="shared" si="2"/>
      </c>
    </row>
    <row r="73" spans="4:5" ht="13.5">
      <c r="D73" s="23">
        <f t="shared" si="1"/>
      </c>
      <c r="E73" s="24">
        <f t="shared" si="2"/>
      </c>
    </row>
    <row r="74" spans="4:5" ht="13.5">
      <c r="D74" s="23">
        <f t="shared" si="1"/>
      </c>
      <c r="E74" s="24">
        <f t="shared" si="2"/>
      </c>
    </row>
    <row r="75" spans="4:5" ht="13.5">
      <c r="D75" s="23">
        <f aca="true" t="shared" si="3" ref="D75:D112">IF(OR(B75="",C75=""),"",B75/60+C75/9)</f>
      </c>
      <c r="E75" s="24">
        <f aca="true" t="shared" si="4" ref="E75:E112">IF(D75="","",INT((D75+Kante)/Intervall)*Intervall)</f>
      </c>
    </row>
    <row r="76" spans="4:5" ht="13.5">
      <c r="D76" s="23">
        <f t="shared" si="3"/>
      </c>
      <c r="E76" s="24">
        <f t="shared" si="4"/>
      </c>
    </row>
    <row r="77" spans="4:5" ht="13.5">
      <c r="D77" s="23">
        <f t="shared" si="3"/>
      </c>
      <c r="E77" s="24">
        <f t="shared" si="4"/>
      </c>
    </row>
    <row r="78" spans="4:5" ht="13.5">
      <c r="D78" s="23">
        <f t="shared" si="3"/>
      </c>
      <c r="E78" s="24">
        <f t="shared" si="4"/>
      </c>
    </row>
    <row r="79" spans="4:5" ht="13.5">
      <c r="D79" s="23">
        <f t="shared" si="3"/>
      </c>
      <c r="E79" s="24">
        <f t="shared" si="4"/>
      </c>
    </row>
    <row r="80" spans="4:5" ht="13.5">
      <c r="D80" s="23">
        <f t="shared" si="3"/>
      </c>
      <c r="E80" s="24">
        <f t="shared" si="4"/>
      </c>
    </row>
    <row r="81" spans="4:5" ht="13.5">
      <c r="D81" s="23">
        <f t="shared" si="3"/>
      </c>
      <c r="E81" s="24">
        <f t="shared" si="4"/>
      </c>
    </row>
    <row r="82" spans="4:5" ht="13.5">
      <c r="D82" s="23">
        <f t="shared" si="3"/>
      </c>
      <c r="E82" s="24">
        <f t="shared" si="4"/>
      </c>
    </row>
    <row r="83" spans="4:5" ht="13.5">
      <c r="D83" s="23">
        <f t="shared" si="3"/>
      </c>
      <c r="E83" s="24">
        <f t="shared" si="4"/>
      </c>
    </row>
    <row r="84" spans="4:5" ht="13.5">
      <c r="D84" s="23">
        <f t="shared" si="3"/>
      </c>
      <c r="E84" s="24">
        <f t="shared" si="4"/>
      </c>
    </row>
    <row r="85" spans="4:5" ht="13.5">
      <c r="D85" s="23">
        <f t="shared" si="3"/>
      </c>
      <c r="E85" s="24">
        <f t="shared" si="4"/>
      </c>
    </row>
    <row r="86" spans="4:5" ht="13.5">
      <c r="D86" s="23">
        <f t="shared" si="3"/>
      </c>
      <c r="E86" s="24">
        <f t="shared" si="4"/>
      </c>
    </row>
    <row r="87" spans="4:5" ht="13.5">
      <c r="D87" s="23">
        <f t="shared" si="3"/>
      </c>
      <c r="E87" s="24">
        <f t="shared" si="4"/>
      </c>
    </row>
    <row r="88" spans="4:5" ht="13.5">
      <c r="D88" s="23">
        <f t="shared" si="3"/>
      </c>
      <c r="E88" s="24">
        <f t="shared" si="4"/>
      </c>
    </row>
    <row r="89" spans="4:5" ht="13.5">
      <c r="D89" s="23">
        <f t="shared" si="3"/>
      </c>
      <c r="E89" s="24">
        <f t="shared" si="4"/>
      </c>
    </row>
    <row r="90" spans="4:5" ht="13.5">
      <c r="D90" s="23">
        <f t="shared" si="3"/>
      </c>
      <c r="E90" s="24">
        <f t="shared" si="4"/>
      </c>
    </row>
    <row r="91" spans="4:5" ht="13.5">
      <c r="D91" s="23">
        <f t="shared" si="3"/>
      </c>
      <c r="E91" s="24">
        <f t="shared" si="4"/>
      </c>
    </row>
    <row r="92" spans="4:5" ht="13.5">
      <c r="D92" s="23">
        <f t="shared" si="3"/>
      </c>
      <c r="E92" s="24">
        <f t="shared" si="4"/>
      </c>
    </row>
    <row r="93" spans="4:5" ht="13.5">
      <c r="D93" s="23">
        <f t="shared" si="3"/>
      </c>
      <c r="E93" s="24">
        <f t="shared" si="4"/>
      </c>
    </row>
    <row r="94" spans="4:5" ht="13.5">
      <c r="D94" s="23">
        <f t="shared" si="3"/>
      </c>
      <c r="E94" s="24">
        <f t="shared" si="4"/>
      </c>
    </row>
    <row r="95" spans="4:5" ht="13.5">
      <c r="D95" s="23">
        <f t="shared" si="3"/>
      </c>
      <c r="E95" s="24">
        <f t="shared" si="4"/>
      </c>
    </row>
    <row r="96" spans="4:5" ht="13.5">
      <c r="D96" s="23">
        <f t="shared" si="3"/>
      </c>
      <c r="E96" s="24">
        <f t="shared" si="4"/>
      </c>
    </row>
    <row r="97" spans="4:5" ht="13.5">
      <c r="D97" s="23">
        <f t="shared" si="3"/>
      </c>
      <c r="E97" s="24">
        <f t="shared" si="4"/>
      </c>
    </row>
    <row r="98" spans="4:5" ht="13.5">
      <c r="D98" s="23">
        <f t="shared" si="3"/>
      </c>
      <c r="E98" s="24">
        <f t="shared" si="4"/>
      </c>
    </row>
    <row r="99" spans="4:5" ht="13.5">
      <c r="D99" s="23">
        <f t="shared" si="3"/>
      </c>
      <c r="E99" s="24">
        <f t="shared" si="4"/>
      </c>
    </row>
    <row r="100" spans="4:5" ht="13.5">
      <c r="D100" s="23">
        <f t="shared" si="3"/>
      </c>
      <c r="E100" s="24">
        <f t="shared" si="4"/>
      </c>
    </row>
    <row r="101" spans="4:5" ht="13.5">
      <c r="D101" s="23">
        <f t="shared" si="3"/>
      </c>
      <c r="E101" s="24">
        <f t="shared" si="4"/>
      </c>
    </row>
    <row r="102" spans="4:5" ht="13.5">
      <c r="D102" s="23">
        <f t="shared" si="3"/>
      </c>
      <c r="E102" s="24">
        <f t="shared" si="4"/>
      </c>
    </row>
    <row r="103" spans="4:5" ht="13.5">
      <c r="D103" s="23">
        <f t="shared" si="3"/>
      </c>
      <c r="E103" s="24">
        <f t="shared" si="4"/>
      </c>
    </row>
    <row r="104" spans="4:5" ht="13.5">
      <c r="D104" s="23">
        <f t="shared" si="3"/>
      </c>
      <c r="E104" s="24">
        <f t="shared" si="4"/>
      </c>
    </row>
    <row r="105" spans="4:5" ht="13.5">
      <c r="D105" s="23">
        <f t="shared" si="3"/>
      </c>
      <c r="E105" s="24">
        <f t="shared" si="4"/>
      </c>
    </row>
    <row r="106" spans="4:5" ht="13.5">
      <c r="D106" s="23">
        <f t="shared" si="3"/>
      </c>
      <c r="E106" s="24">
        <f t="shared" si="4"/>
      </c>
    </row>
    <row r="107" spans="4:5" ht="13.5">
      <c r="D107" s="23">
        <f t="shared" si="3"/>
      </c>
      <c r="E107" s="24">
        <f t="shared" si="4"/>
      </c>
    </row>
    <row r="108" spans="4:5" ht="13.5">
      <c r="D108" s="23">
        <f t="shared" si="3"/>
      </c>
      <c r="E108" s="24">
        <f t="shared" si="4"/>
      </c>
    </row>
    <row r="109" spans="4:5" ht="13.5">
      <c r="D109" s="23">
        <f t="shared" si="3"/>
      </c>
      <c r="E109" s="24">
        <f t="shared" si="4"/>
      </c>
    </row>
    <row r="110" spans="4:5" ht="13.5">
      <c r="D110" s="23">
        <f t="shared" si="3"/>
      </c>
      <c r="E110" s="24">
        <f t="shared" si="4"/>
      </c>
    </row>
    <row r="111" spans="4:5" ht="13.5">
      <c r="D111" s="23">
        <f t="shared" si="3"/>
      </c>
      <c r="E111" s="24">
        <f t="shared" si="4"/>
      </c>
    </row>
    <row r="112" spans="4:5" ht="13.5">
      <c r="D112" s="23">
        <f t="shared" si="3"/>
      </c>
      <c r="E112" s="24">
        <f t="shared" si="4"/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F23" sqref="F23"/>
    </sheetView>
  </sheetViews>
  <sheetFormatPr defaultColWidth="11.00390625" defaultRowHeight="13.5"/>
  <cols>
    <col min="1" max="1" width="38.625" style="8" customWidth="1"/>
    <col min="2" max="2" width="15.50390625" style="2" customWidth="1"/>
    <col min="3" max="3" width="7.875" style="8" customWidth="1"/>
  </cols>
  <sheetData>
    <row r="1" ht="13.5">
      <c r="A1" s="9" t="s">
        <v>7</v>
      </c>
    </row>
    <row r="3" spans="1:3" ht="13.5">
      <c r="A3" s="8" t="s">
        <v>0</v>
      </c>
      <c r="B3" s="2">
        <v>1</v>
      </c>
      <c r="C3" s="8">
        <f>CHOOSE(B3,7,15)</f>
        <v>7</v>
      </c>
    </row>
    <row r="4" ht="13.5"/>
    <row r="5" ht="13.5"/>
    <row r="7" spans="1:3" ht="13.5">
      <c r="A7" s="8" t="s">
        <v>1</v>
      </c>
      <c r="B7" s="2">
        <v>4</v>
      </c>
      <c r="C7" s="8">
        <f>CHOOSE(B7,5,4,3,2,1)</f>
        <v>2</v>
      </c>
    </row>
    <row r="8" ht="13.5"/>
    <row r="9" ht="13.5"/>
    <row r="10" ht="13.5"/>
    <row r="11" ht="13.5"/>
    <row r="12" ht="13.5"/>
    <row r="13" ht="13.5">
      <c r="B13" s="2" t="s">
        <v>8</v>
      </c>
    </row>
    <row r="14" spans="1:3" ht="13.5">
      <c r="A14" s="8" t="s">
        <v>2</v>
      </c>
      <c r="B14" s="3">
        <v>89</v>
      </c>
      <c r="C14" s="8">
        <f>INT(B14/10)</f>
        <v>8</v>
      </c>
    </row>
    <row r="16" ht="13.5">
      <c r="B16" s="2" t="s">
        <v>8</v>
      </c>
    </row>
    <row r="18" spans="1:3" ht="13.5">
      <c r="A18" s="8" t="s">
        <v>39</v>
      </c>
      <c r="B18" s="2">
        <v>2</v>
      </c>
      <c r="C18" s="8">
        <f>B18</f>
        <v>2</v>
      </c>
    </row>
    <row r="19" ht="13.5"/>
    <row r="20" ht="13.5"/>
    <row r="22" spans="1:3" ht="13.5">
      <c r="A22" s="8" t="s">
        <v>5</v>
      </c>
      <c r="B22" s="2">
        <v>1</v>
      </c>
      <c r="C22" s="8">
        <f>CHOOSE(B22,0,2,4,6)</f>
        <v>0</v>
      </c>
    </row>
    <row r="23" ht="13.5">
      <c r="A23" s="8" t="s">
        <v>6</v>
      </c>
    </row>
    <row r="24" ht="13.5"/>
    <row r="25" ht="13.5"/>
    <row r="26" ht="13.5">
      <c r="D26" s="1"/>
    </row>
    <row r="28" spans="1:3" ht="13.5">
      <c r="A28" s="8" t="s">
        <v>3</v>
      </c>
      <c r="B28" s="2">
        <v>2</v>
      </c>
      <c r="C28" s="8">
        <f>CHOOSE(B28,0,4)</f>
        <v>4</v>
      </c>
    </row>
    <row r="29" ht="13.5"/>
    <row r="30" ht="13.5"/>
    <row r="32" spans="1:3" ht="14.25" thickBot="1">
      <c r="A32" s="8" t="s">
        <v>4</v>
      </c>
      <c r="C32" s="10">
        <f>SUM(C3:C28)</f>
        <v>23</v>
      </c>
    </row>
    <row r="33" ht="14.25" thickTop="1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5" sqref="B5"/>
    </sheetView>
  </sheetViews>
  <sheetFormatPr defaultColWidth="11.00390625" defaultRowHeight="13.5"/>
  <cols>
    <col min="1" max="1" width="38.625" style="0" customWidth="1"/>
    <col min="2" max="2" width="15.50390625" style="2" customWidth="1"/>
    <col min="3" max="3" width="7.875" style="0" customWidth="1"/>
  </cols>
  <sheetData>
    <row r="1" spans="1:5" ht="13.5">
      <c r="A1" t="s">
        <v>21</v>
      </c>
      <c r="B1"/>
      <c r="E1" s="5"/>
    </row>
    <row r="2" spans="1:5" ht="13.5">
      <c r="A2" t="s">
        <v>22</v>
      </c>
      <c r="B2"/>
      <c r="E2" s="5"/>
    </row>
    <row r="3" ht="13.5">
      <c r="B3"/>
    </row>
    <row r="4" spans="1:5" ht="13.5">
      <c r="A4" t="s">
        <v>18</v>
      </c>
      <c r="B4">
        <v>0.5</v>
      </c>
      <c r="E4" s="5"/>
    </row>
    <row r="5" spans="1:5" ht="13.5">
      <c r="A5" t="s">
        <v>19</v>
      </c>
      <c r="B5">
        <v>0.25</v>
      </c>
      <c r="E5" s="5"/>
    </row>
    <row r="14" ht="13.5">
      <c r="B14" s="4"/>
    </row>
    <row r="26" ht="13.5">
      <c r="D26" s="1"/>
    </row>
    <row r="28" ht="13.5">
      <c r="B28" s="2">
        <v>1</v>
      </c>
    </row>
    <row r="32" ht="13.5">
      <c r="C32" s="1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</cp:lastModifiedBy>
  <cp:lastPrinted>2006-09-27T20:34:22Z</cp:lastPrinted>
  <dcterms:created xsi:type="dcterms:W3CDTF">2011-01-19T10:59:24Z</dcterms:created>
  <dcterms:modified xsi:type="dcterms:W3CDTF">2011-01-19T11:01:05Z</dcterms:modified>
  <cp:category/>
  <cp:version/>
  <cp:contentType/>
  <cp:contentStatus/>
</cp:coreProperties>
</file>